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75" windowWidth="2073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L196" i="1" l="1"/>
  <c r="J196" i="1"/>
  <c r="G196" i="1"/>
  <c r="F196" i="1"/>
</calcChain>
</file>

<file path=xl/sharedStrings.xml><?xml version="1.0" encoding="utf-8"?>
<sst xmlns="http://schemas.openxmlformats.org/spreadsheetml/2006/main" count="239" uniqueCount="78">
  <si>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</si>
  <si>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</si>
  <si>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</si>
  <si>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</si>
  <si>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</si>
  <si>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</si>
  <si>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</si>
  <si>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</si>
  <si>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</si>
  <si>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</si>
  <si>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</si>
  <si>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</si>
  <si>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</si>
  <si>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</si>
  <si>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</si>
  <si>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</si>
  <si>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</si>
  <si>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</si>
  <si>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</si>
  <si>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</si>
  <si>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</si>
  <si>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</si>
  <si>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</si>
  <si>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</si>
  <si>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</si>
  <si>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</si>
  <si>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</si>
  <si>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</si>
  <si>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</si>
  <si>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</si>
  <si>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</si>
  <si>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</si>
  <si>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</si>
  <si>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</si>
  <si>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</si>
  <si>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</si>
  <si>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</si>
  <si>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</si>
  <si>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</si>
  <si>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 Русский Байтуган</t>
  </si>
  <si>
    <t>Директор</t>
  </si>
  <si>
    <t>Гордеева В.А.</t>
  </si>
  <si>
    <t>КАША ВЯЗКАЯ МОЛОЧНАЯ ИЗ РИСА И ПШЕНА</t>
  </si>
  <si>
    <t>батон</t>
  </si>
  <si>
    <t>КАКАО С МОЛОКОМ</t>
  </si>
  <si>
    <t>ВЕТЧИНА</t>
  </si>
  <si>
    <t>КОТЛЕТЫ РУБЛЕННЫЕ ИЗ БРОЙЛЕРОВ-ЦЫПЛЯТ</t>
  </si>
  <si>
    <t>Макаронные изделия отварные с маслом</t>
  </si>
  <si>
    <t>МОРКОВНЫЕ ПАЛОЧКИ</t>
  </si>
  <si>
    <t>ЧАЙ С ЛИМОНОМ</t>
  </si>
  <si>
    <t>200/15/7</t>
  </si>
  <si>
    <t>Хлеб Пшеничный</t>
  </si>
  <si>
    <t>ЖАРКОЕ ПО-ДОМАШНЕМУ с курицей 250</t>
  </si>
  <si>
    <t>ЧАЙ С САХАРОМ, ВАРЕНЬЕМ, ДЖЕМОМ, МЕДОМ, ПОВИДЛОМ</t>
  </si>
  <si>
    <t>200/15</t>
  </si>
  <si>
    <t>ПОМИДОР СВЕЖИЙ</t>
  </si>
  <si>
    <t>Хлеб Пшеничный 40</t>
  </si>
  <si>
    <t>РИС ОТВАРНОЙ</t>
  </si>
  <si>
    <t>ПОДЖАРКА ИЗ РЫБЫ</t>
  </si>
  <si>
    <t>САЛАТ ИЗ СВЕКЛЫ С ЗЕЛЕНЫМ ГОРОШКОМ</t>
  </si>
  <si>
    <t>КОМПОТ ИЗ СМЕСИ СУХОФРУКТОВ</t>
  </si>
  <si>
    <t xml:space="preserve">КАРТОФЕЛЬНОЕ ПЮРЕ </t>
  </si>
  <si>
    <t>Котлета домашняя</t>
  </si>
  <si>
    <t>Сосиска отварная</t>
  </si>
  <si>
    <t>ВИНЕГРЕТ ОВОЩНОЙ</t>
  </si>
  <si>
    <t xml:space="preserve">КОМПОТ ИЗ С/М ЯГОД </t>
  </si>
  <si>
    <t>КАША РАССЫПЧАТАЯ ГРЕЧНЕВАЯ 200</t>
  </si>
  <si>
    <t>Соус красный основной</t>
  </si>
  <si>
    <t>КАША ПШЕННАЯ С ИЗЮМОМ</t>
  </si>
  <si>
    <t>СЫР (ПОРЦИЯМИ)</t>
  </si>
  <si>
    <t>Йогурт</t>
  </si>
  <si>
    <t>ТЕФТЕЛИ МЯСНЫЕ С РИСОМ</t>
  </si>
  <si>
    <t xml:space="preserve">Хлеб Пшеничный </t>
  </si>
  <si>
    <t>ХЛЕБ РЖАНОЙ 40</t>
  </si>
  <si>
    <t>ПЛОВ ИЗ КУРИЦЫ 250</t>
  </si>
  <si>
    <t>ИКРА КАБАЧКОВАЯ КОНСЕРВИРОВАННАЯ</t>
  </si>
  <si>
    <t>КОМПОТ ИЗ СВЕЖИХ ЯБЛОК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</si>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</sst>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11" fillId="0" borderId="23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9" sqref="K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57">
        <v>7.1</v>
      </c>
      <c r="H6" s="57">
        <v>13.2</v>
      </c>
      <c r="I6" s="57">
        <v>40</v>
      </c>
      <c r="J6" s="57">
        <v>307.39999999999998</v>
      </c>
      <c r="K6" s="41">
        <v>2011</v>
      </c>
      <c r="L6" s="40">
        <v>38.479999999999997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30</v>
      </c>
      <c r="G7" s="57">
        <v>5.2</v>
      </c>
      <c r="H7" s="57">
        <v>10.199999999999999</v>
      </c>
      <c r="I7" s="57">
        <v>0.1</v>
      </c>
      <c r="J7" s="57">
        <v>90</v>
      </c>
      <c r="K7" s="44"/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57">
        <v>3.8</v>
      </c>
      <c r="H8" s="57">
        <v>3</v>
      </c>
      <c r="I8" s="57">
        <v>24.4</v>
      </c>
      <c r="J8" s="57">
        <v>141</v>
      </c>
      <c r="K8" s="44">
        <v>2011</v>
      </c>
      <c r="L8" s="43">
        <v>17.260000000000002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57">
        <v>2.2999999999999998</v>
      </c>
      <c r="H9" s="57">
        <v>0.9</v>
      </c>
      <c r="I9" s="57">
        <v>15.4</v>
      </c>
      <c r="J9" s="57">
        <v>78.599999999999994</v>
      </c>
      <c r="K9" s="57"/>
      <c r="L9" s="43">
        <v>2.94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18.400000000000002</v>
      </c>
      <c r="H13" s="19">
        <f t="shared" si="0"/>
        <v>27.299999999999997</v>
      </c>
      <c r="I13" s="19">
        <f t="shared" si="0"/>
        <v>79.900000000000006</v>
      </c>
      <c r="J13" s="19">
        <f t="shared" si="0"/>
        <v>617</v>
      </c>
      <c r="K13" s="25"/>
      <c r="L13" s="19">
        <f t="shared" ref="L13" si="1">SUM(L6:L12)</f>
        <v>78.679999999999993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18.400000000000002</v>
      </c>
      <c r="H24" s="32">
        <f t="shared" si="4"/>
        <v>27.299999999999997</v>
      </c>
      <c r="I24" s="32">
        <f t="shared" si="4"/>
        <v>79.900000000000006</v>
      </c>
      <c r="J24" s="32">
        <f t="shared" si="4"/>
        <v>617</v>
      </c>
      <c r="K24" s="32"/>
      <c r="L24" s="32">
        <f t="shared" ref="L24" si="5">L13+L23</f>
        <v>78.679999999999993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80</v>
      </c>
      <c r="G25" s="57">
        <v>20</v>
      </c>
      <c r="H25" s="57">
        <v>20.399999999999999</v>
      </c>
      <c r="I25" s="57">
        <v>10</v>
      </c>
      <c r="J25" s="57">
        <v>303.89999999999998</v>
      </c>
      <c r="K25" s="41"/>
      <c r="L25" s="40">
        <v>53.33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57">
        <v>5.5</v>
      </c>
      <c r="H26" s="57">
        <v>4.8</v>
      </c>
      <c r="I26" s="57">
        <v>34.9</v>
      </c>
      <c r="J26" s="57">
        <v>205.3</v>
      </c>
      <c r="K26" s="44"/>
      <c r="L26" s="43">
        <v>9.26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 t="s">
        <v>50</v>
      </c>
      <c r="G27" s="57">
        <v>0.1</v>
      </c>
      <c r="H27" s="57">
        <v>0</v>
      </c>
      <c r="I27" s="57">
        <v>14.9</v>
      </c>
      <c r="J27" s="57">
        <v>60.8</v>
      </c>
      <c r="K27" s="44"/>
      <c r="L27" s="43">
        <v>4.09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57">
        <v>3.1</v>
      </c>
      <c r="H28" s="57">
        <v>0.2</v>
      </c>
      <c r="I28" s="57">
        <v>20.100000000000001</v>
      </c>
      <c r="J28" s="57">
        <v>94.7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48</v>
      </c>
      <c r="F30" s="43">
        <v>100</v>
      </c>
      <c r="G30" s="57">
        <v>1</v>
      </c>
      <c r="H30" s="57">
        <v>0.1</v>
      </c>
      <c r="I30" s="57">
        <v>5.5</v>
      </c>
      <c r="J30" s="57">
        <v>28</v>
      </c>
      <c r="K30" s="44"/>
      <c r="L30" s="43">
        <v>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29.700000000000003</v>
      </c>
      <c r="H32" s="19">
        <f t="shared" ref="H32" si="7">SUM(H25:H31)</f>
        <v>25.5</v>
      </c>
      <c r="I32" s="19">
        <f t="shared" ref="I32" si="8">SUM(I25:I31)</f>
        <v>85.4</v>
      </c>
      <c r="J32" s="19">
        <f t="shared" ref="J32:L32" si="9">SUM(J25:J31)</f>
        <v>692.7</v>
      </c>
      <c r="K32" s="25"/>
      <c r="L32" s="19">
        <f t="shared" si="9"/>
        <v>78.679999999999993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370</v>
      </c>
      <c r="G43" s="32">
        <f t="shared" ref="G43" si="14">G32+G42</f>
        <v>29.700000000000003</v>
      </c>
      <c r="H43" s="32">
        <f t="shared" ref="H43" si="15">H32+H42</f>
        <v>25.5</v>
      </c>
      <c r="I43" s="32">
        <f t="shared" ref="I43" si="16">I32+I42</f>
        <v>85.4</v>
      </c>
      <c r="J43" s="32">
        <f t="shared" ref="J43:L43" si="17">J32+J42</f>
        <v>692.7</v>
      </c>
      <c r="K43" s="32"/>
      <c r="L43" s="32">
        <f t="shared" si="17"/>
        <v>78.679999999999993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57">
        <v>16.2</v>
      </c>
      <c r="H44" s="57">
        <v>20.8</v>
      </c>
      <c r="I44" s="57">
        <v>28.9</v>
      </c>
      <c r="J44" s="57">
        <v>368.6</v>
      </c>
      <c r="K44" s="41"/>
      <c r="L44" s="40">
        <v>52.75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40</v>
      </c>
      <c r="G45" s="57">
        <v>0.4</v>
      </c>
      <c r="H45" s="57">
        <v>0.1</v>
      </c>
      <c r="I45" s="57">
        <v>1.5</v>
      </c>
      <c r="J45" s="57">
        <v>9.6</v>
      </c>
      <c r="K45" s="44"/>
      <c r="L45" s="43">
        <v>20.28</v>
      </c>
    </row>
    <row r="46" spans="1:12" ht="25.5" x14ac:dyDescent="0.25">
      <c r="A46" s="23"/>
      <c r="B46" s="15"/>
      <c r="C46" s="11"/>
      <c r="D46" s="7" t="s">
        <v>22</v>
      </c>
      <c r="E46" s="42" t="s">
        <v>53</v>
      </c>
      <c r="F46" s="43" t="s">
        <v>54</v>
      </c>
      <c r="G46" s="57">
        <v>0.1</v>
      </c>
      <c r="H46" s="57">
        <v>0</v>
      </c>
      <c r="I46" s="57">
        <v>14.7</v>
      </c>
      <c r="J46" s="57">
        <v>59.3</v>
      </c>
      <c r="K46" s="44"/>
      <c r="L46" s="43">
        <v>2.65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40</v>
      </c>
      <c r="G47" s="57">
        <v>3.1</v>
      </c>
      <c r="H47" s="57">
        <v>0.2</v>
      </c>
      <c r="I47" s="57">
        <v>20.100000000000001</v>
      </c>
      <c r="J47" s="57">
        <v>94.7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330</v>
      </c>
      <c r="G51" s="19">
        <f t="shared" ref="G51" si="18">SUM(G44:G50)</f>
        <v>19.8</v>
      </c>
      <c r="H51" s="19">
        <f t="shared" ref="H51" si="19">SUM(H44:H50)</f>
        <v>21.1</v>
      </c>
      <c r="I51" s="19">
        <f t="shared" ref="I51" si="20">SUM(I44:I50)</f>
        <v>65.199999999999989</v>
      </c>
      <c r="J51" s="19">
        <f t="shared" ref="J51:L51" si="21">SUM(J44:J50)</f>
        <v>532.20000000000005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330</v>
      </c>
      <c r="G62" s="32">
        <f t="shared" ref="G62" si="26">G51+G61</f>
        <v>19.8</v>
      </c>
      <c r="H62" s="32">
        <f t="shared" ref="H62" si="27">H51+H61</f>
        <v>21.1</v>
      </c>
      <c r="I62" s="32">
        <f t="shared" ref="I62" si="28">I51+I61</f>
        <v>65.199999999999989</v>
      </c>
      <c r="J62" s="32">
        <f t="shared" ref="J62:L62" si="29">J51+J61</f>
        <v>532.20000000000005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57">
        <v>3.7</v>
      </c>
      <c r="H63" s="57">
        <v>5.9</v>
      </c>
      <c r="I63" s="57">
        <v>38.799999999999997</v>
      </c>
      <c r="J63" s="57">
        <v>223.4</v>
      </c>
      <c r="K63" s="41"/>
      <c r="L63" s="40">
        <v>15.06</v>
      </c>
    </row>
    <row r="64" spans="1:12" ht="15" x14ac:dyDescent="0.25">
      <c r="A64" s="23"/>
      <c r="B64" s="15"/>
      <c r="C64" s="11"/>
      <c r="D64" s="6"/>
      <c r="E64" s="42" t="s">
        <v>58</v>
      </c>
      <c r="F64" s="43">
        <v>65</v>
      </c>
      <c r="G64" s="57">
        <v>9.8000000000000007</v>
      </c>
      <c r="H64" s="57">
        <v>5.5</v>
      </c>
      <c r="I64" s="57">
        <v>5.0999999999999996</v>
      </c>
      <c r="J64" s="57">
        <v>109</v>
      </c>
      <c r="K64" s="44"/>
      <c r="L64" s="43">
        <v>36.08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57">
        <v>0</v>
      </c>
      <c r="H65" s="57">
        <v>0</v>
      </c>
      <c r="I65" s="57">
        <v>19.399999999999999</v>
      </c>
      <c r="J65" s="57">
        <v>77.400000000000006</v>
      </c>
      <c r="K65" s="44"/>
      <c r="L65" s="43">
        <v>6.76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40</v>
      </c>
      <c r="G66" s="57">
        <v>3.1</v>
      </c>
      <c r="H66" s="57">
        <v>0.2</v>
      </c>
      <c r="I66" s="57">
        <v>20.100000000000001</v>
      </c>
      <c r="J66" s="57">
        <v>94.7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100</v>
      </c>
      <c r="G68" s="57">
        <v>1.6</v>
      </c>
      <c r="H68" s="57">
        <v>4.2</v>
      </c>
      <c r="I68" s="57">
        <v>8.1</v>
      </c>
      <c r="J68" s="57">
        <v>76.900000000000006</v>
      </c>
      <c r="K68" s="44"/>
      <c r="L68" s="43">
        <v>17.78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18.200000000000003</v>
      </c>
      <c r="H70" s="19">
        <f t="shared" ref="H70" si="31">SUM(H63:H69)</f>
        <v>15.8</v>
      </c>
      <c r="I70" s="19">
        <f t="shared" ref="I70" si="32">SUM(I63:I69)</f>
        <v>91.5</v>
      </c>
      <c r="J70" s="19">
        <f t="shared" ref="J70:L70" si="33">SUM(J63:J69)</f>
        <v>581.4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555</v>
      </c>
      <c r="G81" s="32">
        <f t="shared" ref="G81" si="38">G70+G80</f>
        <v>18.200000000000003</v>
      </c>
      <c r="H81" s="32">
        <f t="shared" ref="H81" si="39">H70+H80</f>
        <v>15.8</v>
      </c>
      <c r="I81" s="32">
        <f t="shared" ref="I81" si="40">I70+I80</f>
        <v>91.5</v>
      </c>
      <c r="J81" s="32">
        <f t="shared" ref="J81:L81" si="41">J70+J80</f>
        <v>581.4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230</v>
      </c>
      <c r="G82" s="57">
        <v>5.0999999999999996</v>
      </c>
      <c r="H82" s="57">
        <v>8.1999999999999993</v>
      </c>
      <c r="I82" s="57">
        <v>34.9</v>
      </c>
      <c r="J82" s="57">
        <v>234.5</v>
      </c>
      <c r="K82" s="41"/>
      <c r="L82" s="40">
        <v>26.83</v>
      </c>
    </row>
    <row r="83" spans="1:12" ht="15" x14ac:dyDescent="0.25">
      <c r="A83" s="23"/>
      <c r="B83" s="15"/>
      <c r="C83" s="11"/>
      <c r="D83" s="6"/>
      <c r="E83" s="42" t="s">
        <v>62</v>
      </c>
      <c r="F83" s="43">
        <v>80</v>
      </c>
      <c r="G83" s="57">
        <v>8.6</v>
      </c>
      <c r="H83" s="57">
        <v>14.4</v>
      </c>
      <c r="I83" s="57">
        <v>3</v>
      </c>
      <c r="J83" s="57">
        <v>176</v>
      </c>
      <c r="K83" s="44"/>
      <c r="L83" s="43">
        <v>44.76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 t="s">
        <v>50</v>
      </c>
      <c r="G84" s="57">
        <v>0.1</v>
      </c>
      <c r="H84" s="57">
        <v>0</v>
      </c>
      <c r="I84" s="57">
        <v>14.9</v>
      </c>
      <c r="J84" s="57">
        <v>60.8</v>
      </c>
      <c r="K84" s="44"/>
      <c r="L84" s="43">
        <v>4.09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40</v>
      </c>
      <c r="G85" s="57">
        <v>3.1</v>
      </c>
      <c r="H85" s="57">
        <v>0.2</v>
      </c>
      <c r="I85" s="57">
        <v>20.100000000000001</v>
      </c>
      <c r="J85" s="57">
        <v>94.7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16.899999999999999</v>
      </c>
      <c r="H89" s="19">
        <f t="shared" ref="H89" si="43">SUM(H82:H88)</f>
        <v>22.8</v>
      </c>
      <c r="I89" s="19">
        <f t="shared" ref="I89" si="44">SUM(I82:I88)</f>
        <v>72.900000000000006</v>
      </c>
      <c r="J89" s="19">
        <f t="shared" ref="J89:L89" si="45">SUM(J82:J88)</f>
        <v>566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350</v>
      </c>
      <c r="G100" s="32">
        <f t="shared" ref="G100" si="50">G89+G99</f>
        <v>16.899999999999999</v>
      </c>
      <c r="H100" s="32">
        <f t="shared" ref="H100" si="51">H89+H99</f>
        <v>22.8</v>
      </c>
      <c r="I100" s="32">
        <f t="shared" ref="I100" si="52">I89+I99</f>
        <v>72.900000000000006</v>
      </c>
      <c r="J100" s="32">
        <f t="shared" ref="J100:L100" si="53">J89+J99</f>
        <v>566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57">
        <v>5.5</v>
      </c>
      <c r="H101" s="57">
        <v>4.8</v>
      </c>
      <c r="I101" s="57">
        <v>34.9</v>
      </c>
      <c r="J101" s="57">
        <v>205.3</v>
      </c>
      <c r="K101" s="41"/>
      <c r="L101" s="40">
        <v>9.26</v>
      </c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60</v>
      </c>
      <c r="G102" s="57">
        <v>6.7</v>
      </c>
      <c r="H102" s="57">
        <v>14.6</v>
      </c>
      <c r="I102" s="57">
        <v>0.2</v>
      </c>
      <c r="J102" s="57">
        <v>159.5</v>
      </c>
      <c r="K102" s="44"/>
      <c r="L102" s="43">
        <v>29.42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57">
        <v>0.2</v>
      </c>
      <c r="H103" s="57">
        <v>0.2</v>
      </c>
      <c r="I103" s="57">
        <v>28.7</v>
      </c>
      <c r="J103" s="57">
        <v>118.5</v>
      </c>
      <c r="K103" s="44"/>
      <c r="L103" s="43">
        <v>15.06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57">
        <v>3.1</v>
      </c>
      <c r="H104" s="57">
        <v>0.2</v>
      </c>
      <c r="I104" s="57">
        <v>20.100000000000001</v>
      </c>
      <c r="J104" s="57">
        <v>94.7</v>
      </c>
      <c r="K104" s="44"/>
      <c r="L104" s="43">
        <v>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64</v>
      </c>
      <c r="F106" s="43">
        <v>100</v>
      </c>
      <c r="G106" s="57">
        <v>1.3</v>
      </c>
      <c r="H106" s="57">
        <v>10.199999999999999</v>
      </c>
      <c r="I106" s="57">
        <v>7.8</v>
      </c>
      <c r="J106" s="57">
        <v>129</v>
      </c>
      <c r="K106" s="44"/>
      <c r="L106" s="43">
        <v>21.94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16.799999999999997</v>
      </c>
      <c r="H108" s="19">
        <f t="shared" si="54"/>
        <v>29.999999999999996</v>
      </c>
      <c r="I108" s="19">
        <f t="shared" si="54"/>
        <v>91.7</v>
      </c>
      <c r="J108" s="19">
        <f t="shared" si="54"/>
        <v>707</v>
      </c>
      <c r="K108" s="25"/>
      <c r="L108" s="19">
        <f t="shared" ref="L108" si="55">SUM(L101:L107)</f>
        <v>78.680000000000007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16.799999999999997</v>
      </c>
      <c r="H119" s="32">
        <f t="shared" ref="H119" si="59">H108+H118</f>
        <v>29.999999999999996</v>
      </c>
      <c r="I119" s="32">
        <f t="shared" ref="I119" si="60">I108+I118</f>
        <v>91.7</v>
      </c>
      <c r="J119" s="32">
        <f t="shared" ref="J119:L119" si="61">J108+J118</f>
        <v>707</v>
      </c>
      <c r="K119" s="32"/>
      <c r="L119" s="32">
        <f t="shared" si="61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57">
        <v>11.5</v>
      </c>
      <c r="H120" s="57">
        <v>8.6</v>
      </c>
      <c r="I120" s="57">
        <v>52.1</v>
      </c>
      <c r="J120" s="57">
        <v>331.8</v>
      </c>
      <c r="K120" s="41"/>
      <c r="L120" s="40">
        <v>17.23</v>
      </c>
    </row>
    <row r="121" spans="1:12" ht="15" x14ac:dyDescent="0.25">
      <c r="A121" s="14"/>
      <c r="B121" s="15"/>
      <c r="C121" s="11"/>
      <c r="D121" s="6"/>
      <c r="E121" s="42" t="s">
        <v>46</v>
      </c>
      <c r="F121" s="43">
        <v>80</v>
      </c>
      <c r="G121" s="57">
        <v>20</v>
      </c>
      <c r="H121" s="57">
        <v>20.399999999999999</v>
      </c>
      <c r="I121" s="57">
        <v>10</v>
      </c>
      <c r="J121" s="57">
        <v>303.89999999999998</v>
      </c>
      <c r="K121" s="44"/>
      <c r="L121" s="43">
        <v>53.33</v>
      </c>
    </row>
    <row r="122" spans="1:12" ht="25.5" x14ac:dyDescent="0.25">
      <c r="A122" s="14"/>
      <c r="B122" s="15"/>
      <c r="C122" s="11"/>
      <c r="D122" s="7" t="s">
        <v>22</v>
      </c>
      <c r="E122" s="42" t="s">
        <v>53</v>
      </c>
      <c r="F122" s="43" t="s">
        <v>54</v>
      </c>
      <c r="G122" s="57">
        <v>0.1</v>
      </c>
      <c r="H122" s="57">
        <v>0</v>
      </c>
      <c r="I122" s="57">
        <v>14.7</v>
      </c>
      <c r="J122" s="57">
        <v>59.3</v>
      </c>
      <c r="K122" s="44"/>
      <c r="L122" s="43">
        <v>2.65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40</v>
      </c>
      <c r="G123" s="57">
        <v>3.1</v>
      </c>
      <c r="H123" s="57">
        <v>0.2</v>
      </c>
      <c r="I123" s="57">
        <v>20.100000000000001</v>
      </c>
      <c r="J123" s="57">
        <v>94.7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customHeight="1" x14ac:dyDescent="0.25">
      <c r="A125" s="14"/>
      <c r="B125" s="15"/>
      <c r="C125" s="11"/>
      <c r="D125" s="6"/>
      <c r="E125" s="42" t="s">
        <v>67</v>
      </c>
      <c r="F125" s="43">
        <v>50</v>
      </c>
      <c r="G125" s="57">
        <v>0.4</v>
      </c>
      <c r="H125" s="57">
        <v>2.5</v>
      </c>
      <c r="I125" s="57">
        <v>2.5</v>
      </c>
      <c r="J125" s="57">
        <v>33.799999999999997</v>
      </c>
      <c r="K125" s="44"/>
      <c r="L125" s="43">
        <v>2.4700000000000002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62">SUM(G120:G126)</f>
        <v>35.1</v>
      </c>
      <c r="H127" s="19">
        <f t="shared" si="62"/>
        <v>31.7</v>
      </c>
      <c r="I127" s="19">
        <f t="shared" si="62"/>
        <v>99.4</v>
      </c>
      <c r="J127" s="19">
        <f t="shared" si="62"/>
        <v>823.5</v>
      </c>
      <c r="K127" s="25"/>
      <c r="L127" s="19">
        <f t="shared" ref="L127" si="63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370</v>
      </c>
      <c r="G138" s="32">
        <f t="shared" ref="G138" si="66">G127+G137</f>
        <v>35.1</v>
      </c>
      <c r="H138" s="32">
        <f t="shared" ref="H138" si="67">H127+H137</f>
        <v>31.7</v>
      </c>
      <c r="I138" s="32">
        <f t="shared" ref="I138" si="68">I127+I137</f>
        <v>99.4</v>
      </c>
      <c r="J138" s="32">
        <f t="shared" ref="J138:L138" si="69">J127+J137</f>
        <v>823.5</v>
      </c>
      <c r="K138" s="32"/>
      <c r="L138" s="32">
        <f t="shared" si="69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210</v>
      </c>
      <c r="G139" s="57">
        <v>7.8</v>
      </c>
      <c r="H139" s="57">
        <v>11.6</v>
      </c>
      <c r="I139" s="57">
        <v>44.6</v>
      </c>
      <c r="J139" s="57">
        <v>314.89999999999998</v>
      </c>
      <c r="K139" s="41"/>
      <c r="L139" s="40">
        <v>20.62</v>
      </c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20</v>
      </c>
      <c r="G140" s="57">
        <v>4.5999999999999996</v>
      </c>
      <c r="H140" s="57">
        <v>5.9</v>
      </c>
      <c r="I140" s="57">
        <v>0</v>
      </c>
      <c r="J140" s="57">
        <v>72.8</v>
      </c>
      <c r="K140" s="44"/>
      <c r="L140" s="43">
        <v>12.6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57">
        <v>0</v>
      </c>
      <c r="H141" s="57">
        <v>0</v>
      </c>
      <c r="I141" s="57">
        <v>19.399999999999999</v>
      </c>
      <c r="J141" s="57">
        <v>77.400000000000006</v>
      </c>
      <c r="K141" s="44"/>
      <c r="L141" s="43">
        <v>6.76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57">
        <v>2.2999999999999998</v>
      </c>
      <c r="H142" s="57">
        <v>0.9</v>
      </c>
      <c r="I142" s="57">
        <v>15.4</v>
      </c>
      <c r="J142" s="57">
        <v>78.599999999999994</v>
      </c>
      <c r="K142" s="44"/>
      <c r="L142" s="43">
        <v>2.94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70</v>
      </c>
      <c r="F144" s="43">
        <v>125</v>
      </c>
      <c r="G144" s="57">
        <v>2.5</v>
      </c>
      <c r="H144" s="57">
        <v>1.9</v>
      </c>
      <c r="I144" s="57">
        <v>3.8</v>
      </c>
      <c r="J144" s="57">
        <v>60</v>
      </c>
      <c r="K144" s="44"/>
      <c r="L144" s="43">
        <v>35.76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17.2</v>
      </c>
      <c r="H146" s="19">
        <f t="shared" si="70"/>
        <v>20.299999999999997</v>
      </c>
      <c r="I146" s="19">
        <f t="shared" si="70"/>
        <v>83.2</v>
      </c>
      <c r="J146" s="19">
        <f t="shared" si="70"/>
        <v>603.70000000000005</v>
      </c>
      <c r="K146" s="25"/>
      <c r="L146" s="19">
        <f t="shared" ref="L146" si="71">SUM(L139:L145)</f>
        <v>78.679999999999993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585</v>
      </c>
      <c r="G157" s="32">
        <f t="shared" ref="G157" si="74">G146+G156</f>
        <v>17.2</v>
      </c>
      <c r="H157" s="32">
        <f t="shared" ref="H157" si="75">H146+H156</f>
        <v>20.299999999999997</v>
      </c>
      <c r="I157" s="32">
        <f t="shared" ref="I157" si="76">I146+I156</f>
        <v>83.2</v>
      </c>
      <c r="J157" s="32">
        <f t="shared" ref="J157:L157" si="77">J146+J156</f>
        <v>603.70000000000005</v>
      </c>
      <c r="K157" s="32"/>
      <c r="L157" s="32">
        <f t="shared" si="77"/>
        <v>78.679999999999993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57">
        <v>3.3</v>
      </c>
      <c r="H158" s="57">
        <v>5.3</v>
      </c>
      <c r="I158" s="57">
        <v>22.8</v>
      </c>
      <c r="J158" s="57">
        <v>152.69999999999999</v>
      </c>
      <c r="K158" s="41"/>
      <c r="L158" s="40">
        <v>19.399999999999999</v>
      </c>
    </row>
    <row r="159" spans="1:12" ht="15" x14ac:dyDescent="0.25">
      <c r="A159" s="23"/>
      <c r="B159" s="15"/>
      <c r="C159" s="11"/>
      <c r="D159" s="6"/>
      <c r="E159" s="42" t="s">
        <v>71</v>
      </c>
      <c r="F159" s="43">
        <v>80</v>
      </c>
      <c r="G159" s="57">
        <v>8.8000000000000007</v>
      </c>
      <c r="H159" s="57">
        <v>14.5</v>
      </c>
      <c r="I159" s="57">
        <v>8.5</v>
      </c>
      <c r="J159" s="57">
        <v>199.7</v>
      </c>
      <c r="K159" s="44"/>
      <c r="L159" s="43">
        <v>46.07</v>
      </c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 t="s">
        <v>50</v>
      </c>
      <c r="G160" s="57">
        <v>0.1</v>
      </c>
      <c r="H160" s="57">
        <v>0</v>
      </c>
      <c r="I160" s="57">
        <v>14.9</v>
      </c>
      <c r="J160" s="57">
        <v>60.8</v>
      </c>
      <c r="K160" s="44"/>
      <c r="L160" s="43">
        <v>4.09</v>
      </c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60</v>
      </c>
      <c r="G161" s="57">
        <v>4.5999999999999996</v>
      </c>
      <c r="H161" s="57">
        <v>0.4</v>
      </c>
      <c r="I161" s="57">
        <v>30.1</v>
      </c>
      <c r="J161" s="57">
        <v>142.1</v>
      </c>
      <c r="K161" s="44"/>
      <c r="L161" s="43">
        <v>5.0199999999999996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73</v>
      </c>
      <c r="F163" s="43">
        <v>40</v>
      </c>
      <c r="G163" s="57">
        <v>2.6</v>
      </c>
      <c r="H163" s="57">
        <v>0.4</v>
      </c>
      <c r="I163" s="57">
        <v>17</v>
      </c>
      <c r="J163" s="57">
        <v>81.599999999999994</v>
      </c>
      <c r="K163" s="44"/>
      <c r="L163" s="43">
        <v>4.0999999999999996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330</v>
      </c>
      <c r="G165" s="19">
        <f t="shared" ref="G165:J165" si="78">SUM(G158:G164)</f>
        <v>19.400000000000002</v>
      </c>
      <c r="H165" s="19">
        <f t="shared" si="78"/>
        <v>20.599999999999998</v>
      </c>
      <c r="I165" s="19">
        <f t="shared" si="78"/>
        <v>93.300000000000011</v>
      </c>
      <c r="J165" s="19">
        <f t="shared" si="78"/>
        <v>636.9</v>
      </c>
      <c r="K165" s="25"/>
      <c r="L165" s="19">
        <f t="shared" ref="L165" si="79">SUM(L158:L164)</f>
        <v>78.679999999999993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330</v>
      </c>
      <c r="G176" s="32">
        <f t="shared" ref="G176" si="82">G165+G175</f>
        <v>19.400000000000002</v>
      </c>
      <c r="H176" s="32">
        <f t="shared" ref="H176" si="83">H165+H175</f>
        <v>20.599999999999998</v>
      </c>
      <c r="I176" s="32">
        <f t="shared" ref="I176" si="84">I165+I175</f>
        <v>93.300000000000011</v>
      </c>
      <c r="J176" s="32">
        <f t="shared" ref="J176:L176" si="85">J165+J175</f>
        <v>636.9</v>
      </c>
      <c r="K176" s="32"/>
      <c r="L176" s="32">
        <f t="shared" si="85"/>
        <v>78.679999999999993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250</v>
      </c>
      <c r="G177" s="57">
        <v>25.3</v>
      </c>
      <c r="H177" s="57">
        <v>29.9</v>
      </c>
      <c r="I177" s="57">
        <v>43.8</v>
      </c>
      <c r="J177" s="57">
        <v>546.20000000000005</v>
      </c>
      <c r="K177" s="41"/>
      <c r="L177" s="40">
        <v>46.41</v>
      </c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40</v>
      </c>
      <c r="G178" s="57">
        <v>0.8</v>
      </c>
      <c r="H178" s="57">
        <v>3.6</v>
      </c>
      <c r="I178" s="57">
        <v>3.1</v>
      </c>
      <c r="J178" s="57">
        <v>47.6</v>
      </c>
      <c r="K178" s="44"/>
      <c r="L178" s="43">
        <v>7.95</v>
      </c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57">
        <v>0.2</v>
      </c>
      <c r="H179" s="57">
        <v>0.2</v>
      </c>
      <c r="I179" s="57">
        <v>27</v>
      </c>
      <c r="J179" s="57">
        <v>111.1</v>
      </c>
      <c r="K179" s="44"/>
      <c r="L179" s="43">
        <v>8.2799999999999994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40</v>
      </c>
      <c r="G180" s="57">
        <v>3.1</v>
      </c>
      <c r="H180" s="57">
        <v>0.2</v>
      </c>
      <c r="I180" s="57">
        <v>20.100000000000001</v>
      </c>
      <c r="J180" s="57">
        <v>94.7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77</v>
      </c>
      <c r="F182" s="43">
        <v>50</v>
      </c>
      <c r="G182" s="57">
        <v>3.8</v>
      </c>
      <c r="H182" s="57">
        <v>4.9000000000000004</v>
      </c>
      <c r="I182" s="57">
        <v>37.200000000000003</v>
      </c>
      <c r="J182" s="57">
        <v>208.5</v>
      </c>
      <c r="K182" s="44"/>
      <c r="L182" s="43">
        <v>13.04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33.200000000000003</v>
      </c>
      <c r="H184" s="19">
        <f t="shared" si="86"/>
        <v>38.800000000000004</v>
      </c>
      <c r="I184" s="19">
        <f t="shared" si="86"/>
        <v>131.19999999999999</v>
      </c>
      <c r="J184" s="19">
        <f t="shared" si="86"/>
        <v>1008.1000000000001</v>
      </c>
      <c r="K184" s="25"/>
      <c r="L184" s="19">
        <f t="shared" ref="L184" si="87">SUM(L177:L183)</f>
        <v>78.680000000000007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33.200000000000003</v>
      </c>
      <c r="H195" s="32">
        <f t="shared" ref="H195" si="91">H184+H194</f>
        <v>38.800000000000004</v>
      </c>
      <c r="I195" s="32">
        <f t="shared" ref="I195" si="92">I184+I194</f>
        <v>131.19999999999999</v>
      </c>
      <c r="J195" s="32">
        <f t="shared" ref="J195:L195" si="93">J184+J194</f>
        <v>1008.1000000000001</v>
      </c>
      <c r="K195" s="32"/>
      <c r="L195" s="32">
        <f t="shared" si="93"/>
        <v>78.680000000000007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25.39</v>
      </c>
      <c r="I196" s="34">
        <f t="shared" si="94"/>
        <v>89.37</v>
      </c>
      <c r="J196" s="34">
        <f t="shared" si="94"/>
        <v>676.85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78.679999999999993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2025-02-10T07:56:27Z</dcterms:modified>
</cp:coreProperties>
</file>