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9330"/>
  </bookViews>
  <sheets>
    <sheet name="день 1" sheetId="8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8" l="1"/>
  <c r="F4" i="8"/>
  <c r="E5" i="8"/>
  <c r="F5" i="8"/>
  <c r="E6" i="8"/>
  <c r="F6" i="8"/>
  <c r="E7" i="8"/>
  <c r="F7" i="8"/>
  <c r="E8" i="8"/>
  <c r="F8" i="8"/>
  <c r="D4" i="8"/>
  <c r="D5" i="8"/>
  <c r="D6" i="8"/>
  <c r="D7" i="8"/>
  <c r="D8" i="8"/>
  <c r="C4" i="8"/>
  <c r="C5" i="8"/>
  <c r="C6" i="8"/>
  <c r="C7" i="8"/>
  <c r="C8" i="8"/>
  <c r="B6" i="8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<sst xmlns="http://schemas.openxmlformats.org/spreadsheetml/2006/main" count="18" uniqueCount="18">
  <si>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</si>
  <si>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</si>
  <si>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</si>
  <si>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</si>
  <si>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</si>
  <si>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</si>
  <si>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</si>
  <si>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</si>
  <si>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</si>
  <si>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</si>
  <si>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</si>
  <si>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</si>
  <si>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</si>
  <si>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</si>
  <si>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</si>
  <si>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</si>
  <si>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 xml:space="preserve"> ГБОУ СОШ с. Русский Байтуган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</si>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</sst>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0" fontId="0" fillId="0" borderId="11" xfId="0" applyBorder="1"/>
    <xf numFmtId="164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2" fontId="0" fillId="2" borderId="15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4" xfId="0" applyBorder="1"/>
    <xf numFmtId="0" fontId="0" fillId="0" borderId="16" xfId="0" applyBorder="1"/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4;&#1077;&#1085;&#1102;%20&#1086;&#1082;&#1090;23/1-4%202024%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87">
          <cell r="B87" t="str">
            <v>67</v>
          </cell>
          <cell r="C87" t="str">
            <v>ВИНЕГРЕТ ОВОЩНОЙ</v>
          </cell>
          <cell r="E87" t="str">
            <v>100</v>
          </cell>
          <cell r="F87">
            <v>9.7899999999999991</v>
          </cell>
        </row>
        <row r="88">
          <cell r="B88" t="str">
            <v>246</v>
          </cell>
          <cell r="C88" t="str">
            <v>ГУЛЯШ ИЗ ОТВАРНОЙ ГОВЯДИНЫ</v>
          </cell>
          <cell r="E88" t="str">
            <v>90</v>
          </cell>
          <cell r="F88">
            <v>49.88</v>
          </cell>
        </row>
        <row r="89">
          <cell r="B89" t="str">
            <v>309</v>
          </cell>
          <cell r="C89" t="str">
            <v>МАКАРОННЫЕ ИЗДЕЛИЯ ОТВАРНЫЕ</v>
          </cell>
          <cell r="E89" t="str">
            <v>150</v>
          </cell>
          <cell r="F89">
            <v>9.26</v>
          </cell>
        </row>
        <row r="90">
          <cell r="B90" t="str">
            <v>376</v>
          </cell>
          <cell r="C90" t="str">
            <v>ЧАЙ С САХАРОМ, ВАРЕНЬЕМ, ДЖЕМОМ, МЕДОМ, ПОВИДЛОМ</v>
          </cell>
          <cell r="E90" t="str">
            <v>200/15</v>
          </cell>
          <cell r="F90">
            <v>2.65</v>
          </cell>
        </row>
        <row r="91">
          <cell r="B91" t="str">
            <v/>
          </cell>
          <cell r="C91" t="str">
            <v>Хлеб Пшеничный 40</v>
          </cell>
          <cell r="E91" t="str">
            <v>40</v>
          </cell>
          <cell r="F91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1" sqref="J1"/>
    </sheetView>
  </sheetViews>
  <sheetFormatPr defaultRowHeight="15" x14ac:dyDescent="0.25"/>
  <cols>
    <col min="1" max="1" width="16.57031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9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16</v>
      </c>
      <c r="C1" s="29"/>
      <c r="D1" s="30"/>
      <c r="E1" t="s">
        <v>13</v>
      </c>
      <c r="F1" s="7"/>
      <c r="I1" t="s">
        <v>1</v>
      </c>
      <c r="J1" s="6">
        <v>45409</v>
      </c>
    </row>
    <row r="2" spans="1:10" ht="15.75" thickBot="1" x14ac:dyDescent="0.3"/>
    <row r="3" spans="1:10" ht="30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12" t="s">
        <v>6</v>
      </c>
      <c r="H3" s="4" t="s">
        <v>7</v>
      </c>
      <c r="I3" s="4" t="s">
        <v>8</v>
      </c>
      <c r="J3" s="5" t="s">
        <v>9</v>
      </c>
    </row>
    <row r="4" spans="1:10" s="17" customFormat="1" ht="39" customHeight="1" x14ac:dyDescent="0.25">
      <c r="A4" s="16" t="s">
        <v>10</v>
      </c>
      <c r="B4" s="1"/>
      <c r="C4" s="26" t="str">
        <f>[1]Page1!B87</f>
        <v>67</v>
      </c>
      <c r="D4" s="11" t="str">
        <f>[1]Page1!C87</f>
        <v>ВИНЕГРЕТ ОВОЩНОЙ</v>
      </c>
      <c r="E4" s="22" t="str">
        <f>[1]Page1!E87</f>
        <v>100</v>
      </c>
      <c r="F4" s="8">
        <f>[1]Page1!F87</f>
        <v>9.7899999999999991</v>
      </c>
      <c r="G4" s="13">
        <v>129</v>
      </c>
      <c r="H4" s="13">
        <v>1.3</v>
      </c>
      <c r="I4" s="13">
        <v>10.199999999999999</v>
      </c>
      <c r="J4" s="13">
        <v>7.8</v>
      </c>
    </row>
    <row r="5" spans="1:10" ht="15.75" customHeight="1" thickBot="1" x14ac:dyDescent="0.3">
      <c r="A5" s="2"/>
      <c r="B5" s="1" t="s">
        <v>11</v>
      </c>
      <c r="C5" s="26" t="str">
        <f>[1]Page1!B88</f>
        <v>246</v>
      </c>
      <c r="D5" s="11" t="str">
        <f>[1]Page1!C88</f>
        <v>ГУЛЯШ ИЗ ОТВАРНОЙ ГОВЯДИНЫ</v>
      </c>
      <c r="E5" s="23" t="str">
        <f>[1]Page1!E88</f>
        <v>90</v>
      </c>
      <c r="F5" s="10">
        <f>[1]Page1!F88</f>
        <v>49.88</v>
      </c>
      <c r="G5" s="15">
        <v>162.69999999999999</v>
      </c>
      <c r="H5" s="15">
        <v>9.9</v>
      </c>
      <c r="I5" s="15">
        <v>11.2</v>
      </c>
      <c r="J5" s="15">
        <v>5.4</v>
      </c>
    </row>
    <row r="6" spans="1:10" ht="31.5" customHeight="1" thickBot="1" x14ac:dyDescent="0.3">
      <c r="A6" s="2"/>
      <c r="B6" s="1" t="str">
        <f>$B$5</f>
        <v>гор.блюдо</v>
      </c>
      <c r="C6" s="26" t="str">
        <f>[1]Page1!B89</f>
        <v>309</v>
      </c>
      <c r="D6" s="11" t="str">
        <f>[1]Page1!C89</f>
        <v>МАКАРОННЫЕ ИЗДЕЛИЯ ОТВАРНЫЕ</v>
      </c>
      <c r="E6" s="24" t="str">
        <f>[1]Page1!E89</f>
        <v>150</v>
      </c>
      <c r="F6" s="18">
        <f>[1]Page1!F89</f>
        <v>9.26</v>
      </c>
      <c r="G6" s="19">
        <v>201</v>
      </c>
      <c r="H6" s="19">
        <v>5.3</v>
      </c>
      <c r="I6" s="19">
        <v>4.8</v>
      </c>
      <c r="J6" s="19">
        <v>34</v>
      </c>
    </row>
    <row r="7" spans="1:10" s="21" customFormat="1" ht="30" x14ac:dyDescent="0.25">
      <c r="A7" s="20"/>
      <c r="B7" s="1" t="s">
        <v>12</v>
      </c>
      <c r="C7" s="26" t="str">
        <f>[1]Page1!B90</f>
        <v>376</v>
      </c>
      <c r="D7" s="11" t="str">
        <f>[1]Page1!C90</f>
        <v>ЧАЙ С САХАРОМ, ВАРЕНЬЕМ, ДЖЕМОМ, МЕДОМ, ПОВИДЛОМ</v>
      </c>
      <c r="E7" s="25" t="str">
        <f>[1]Page1!E90</f>
        <v>200/15</v>
      </c>
      <c r="F7" s="9">
        <f>[1]Page1!F90</f>
        <v>2.65</v>
      </c>
      <c r="G7" s="13">
        <v>59.3</v>
      </c>
      <c r="H7" s="13">
        <v>0.1</v>
      </c>
      <c r="I7" s="13">
        <v>0</v>
      </c>
      <c r="J7" s="13">
        <v>14.7</v>
      </c>
    </row>
    <row r="8" spans="1:10" x14ac:dyDescent="0.25">
      <c r="A8" s="14"/>
      <c r="B8" s="1" t="s">
        <v>17</v>
      </c>
      <c r="C8" s="1" t="str">
        <f>[1]Page1!B91</f>
        <v/>
      </c>
      <c r="D8" s="27" t="str">
        <f>[1]Page1!C91</f>
        <v>Хлеб Пшеничный 40</v>
      </c>
      <c r="E8" s="27" t="str">
        <f>[1]Page1!E91</f>
        <v>40</v>
      </c>
      <c r="F8" s="27">
        <f>[1]Page1!F91</f>
        <v>3</v>
      </c>
      <c r="G8" s="27">
        <v>94.7</v>
      </c>
      <c r="H8" s="27">
        <v>3.1</v>
      </c>
      <c r="I8" s="27">
        <v>0.2</v>
      </c>
      <c r="J8" s="27">
        <v>20.100000000000001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2021-09-28T07:34:06Z</cp:lastPrinted>
  <dcterms:created xsi:type="dcterms:W3CDTF">2015-06-05T18:19:34Z</dcterms:created>
  <dcterms:modified xsi:type="dcterms:W3CDTF">2024-04-18T08:03:49Z</dcterms:modified>
</cp:coreProperties>
</file>