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927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B6" i="8"/>
  <c r="C4" i="8"/>
  <c r="D4" i="8"/>
  <c r="C5" i="8"/>
  <c r="D5" i="8"/>
  <c r="C6" i="8"/>
  <c r="D6" i="8"/>
  <c r="C7" i="8"/>
  <c r="D7" i="8"/>
  <c r="C8" i="8"/>
  <c r="D8" i="8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<sst xmlns="http://schemas.openxmlformats.org/spreadsheetml/2006/main" count="18" uniqueCount="18">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</sst>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0" fontId="0" fillId="0" borderId="1" xfId="0" applyFill="1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55">
          <cell r="B55" t="str">
            <v>к/к</v>
          </cell>
          <cell r="C55" t="str">
            <v>ГОРОШЕК ЗЕЛЕНЫЙ ОТВАРНОЙ</v>
          </cell>
          <cell r="E55" t="str">
            <v>35</v>
          </cell>
          <cell r="F55">
            <v>10.92</v>
          </cell>
        </row>
        <row r="56">
          <cell r="B56" t="str">
            <v>231</v>
          </cell>
          <cell r="C56" t="str">
            <v>ПОДЖАРКА ИЗ РЫБЫ</v>
          </cell>
          <cell r="E56" t="str">
            <v>65</v>
          </cell>
          <cell r="F56">
            <v>33.9</v>
          </cell>
        </row>
        <row r="57">
          <cell r="B57" t="str">
            <v>304</v>
          </cell>
          <cell r="C57" t="str">
            <v>РИС ОТВАРНОЙ</v>
          </cell>
          <cell r="E57" t="str">
            <v>200</v>
          </cell>
          <cell r="F57">
            <v>20</v>
          </cell>
        </row>
        <row r="58">
          <cell r="B58" t="str">
            <v>349</v>
          </cell>
          <cell r="C58" t="str">
            <v>КОМПОТ ИЗ СМЕСИ СУХОФРУКТОВ</v>
          </cell>
          <cell r="E58" t="str">
            <v>200</v>
          </cell>
          <cell r="F58">
            <v>6.76</v>
          </cell>
        </row>
        <row r="59">
          <cell r="B59" t="str">
            <v/>
          </cell>
          <cell r="C59" t="str">
            <v>Хлеб Пшеничный 40</v>
          </cell>
          <cell r="E59" t="str">
            <v>40</v>
          </cell>
          <cell r="F5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t="s">
        <v>12</v>
      </c>
      <c r="F1" s="7"/>
      <c r="I1" t="s">
        <v>1</v>
      </c>
      <c r="J1" s="6">
        <v>45408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/>
      <c r="C4" s="27" t="str">
        <f>[1]Page1!B55</f>
        <v>к/к</v>
      </c>
      <c r="D4" s="11" t="str">
        <f>[1]Page1!C55</f>
        <v>ГОРОШЕК ЗЕЛЕНЫЙ ОТВАРНОЙ</v>
      </c>
      <c r="E4" s="23" t="str">
        <f>[1]Page1!E55</f>
        <v>35</v>
      </c>
      <c r="F4" s="8">
        <f>[1]Page1!F55</f>
        <v>10.92</v>
      </c>
      <c r="G4" s="13">
        <v>13.6</v>
      </c>
      <c r="H4" s="13">
        <v>1.1000000000000001</v>
      </c>
      <c r="I4" s="13">
        <v>0.1</v>
      </c>
      <c r="J4" s="13">
        <v>2.2000000000000002</v>
      </c>
    </row>
    <row r="5" spans="1:10" ht="15.75" customHeight="1" thickBot="1" x14ac:dyDescent="0.3">
      <c r="A5" s="2"/>
      <c r="B5" s="1" t="s">
        <v>11</v>
      </c>
      <c r="C5" s="27" t="str">
        <f>[1]Page1!B56</f>
        <v>231</v>
      </c>
      <c r="D5" s="11" t="str">
        <f>[1]Page1!C56</f>
        <v>ПОДЖАРКА ИЗ РЫБЫ</v>
      </c>
      <c r="E5" s="24" t="str">
        <f>[1]Page1!E56</f>
        <v>65</v>
      </c>
      <c r="F5" s="10">
        <f>[1]Page1!F56</f>
        <v>33.9</v>
      </c>
      <c r="G5" s="15">
        <v>109</v>
      </c>
      <c r="H5" s="15">
        <v>9.8000000000000007</v>
      </c>
      <c r="I5" s="15">
        <v>5.5</v>
      </c>
      <c r="J5" s="15">
        <v>5.0999999999999996</v>
      </c>
    </row>
    <row r="6" spans="1:10" ht="31.5" customHeight="1" thickBot="1" x14ac:dyDescent="0.3">
      <c r="A6" s="2"/>
      <c r="B6" s="1" t="str">
        <f>$B$5</f>
        <v>гор.блюдо</v>
      </c>
      <c r="C6" s="27" t="str">
        <f>[1]Page1!B57</f>
        <v>304</v>
      </c>
      <c r="D6" s="11" t="str">
        <f>[1]Page1!C57</f>
        <v>РИС ОТВАРНОЙ</v>
      </c>
      <c r="E6" s="25" t="str">
        <f>[1]Page1!E57</f>
        <v>200</v>
      </c>
      <c r="F6" s="18">
        <f>[1]Page1!F57</f>
        <v>20</v>
      </c>
      <c r="G6" s="19">
        <v>298.60000000000002</v>
      </c>
      <c r="H6" s="19">
        <v>4.9000000000000004</v>
      </c>
      <c r="I6" s="19">
        <v>8</v>
      </c>
      <c r="J6" s="19">
        <v>51.8</v>
      </c>
    </row>
    <row r="7" spans="1:10" s="21" customFormat="1" x14ac:dyDescent="0.25">
      <c r="A7" s="20"/>
      <c r="B7" s="1" t="s">
        <v>17</v>
      </c>
      <c r="C7" s="27" t="str">
        <f>[1]Page1!B58</f>
        <v>349</v>
      </c>
      <c r="D7" s="11" t="str">
        <f>[1]Page1!C58</f>
        <v>КОМПОТ ИЗ СМЕСИ СУХОФРУКТОВ</v>
      </c>
      <c r="E7" s="26" t="str">
        <f>[1]Page1!E58</f>
        <v>200</v>
      </c>
      <c r="F7" s="9">
        <f>[1]Page1!F58</f>
        <v>6.76</v>
      </c>
      <c r="G7" s="13">
        <v>77.400000000000006</v>
      </c>
      <c r="H7" s="13">
        <v>0</v>
      </c>
      <c r="I7" s="13">
        <v>0</v>
      </c>
      <c r="J7" s="13">
        <v>19.399999999999999</v>
      </c>
    </row>
    <row r="8" spans="1:10" x14ac:dyDescent="0.25">
      <c r="A8" s="14"/>
      <c r="B8" s="22" t="s">
        <v>16</v>
      </c>
      <c r="C8" s="1" t="str">
        <f>[1]Page1!B59</f>
        <v/>
      </c>
      <c r="D8" s="28" t="str">
        <f>[1]Page1!C59</f>
        <v>Хлеб Пшеничный 40</v>
      </c>
      <c r="E8" s="28" t="str">
        <f>[1]Page1!E59</f>
        <v>40</v>
      </c>
      <c r="F8" s="28">
        <f>[1]Page1!F59</f>
        <v>3</v>
      </c>
      <c r="G8" s="28">
        <v>94.7</v>
      </c>
      <c r="H8" s="28">
        <v>3.1</v>
      </c>
      <c r="I8" s="28">
        <v>0.2</v>
      </c>
      <c r="J8" s="28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2024-04-18T08:03:26Z</dcterms:modified>
</cp:coreProperties>
</file>