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927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8" l="1"/>
  <c r="G5" i="8"/>
  <c r="G6" i="8"/>
  <c r="G7" i="8"/>
  <c r="G8" i="8"/>
  <c r="H4" i="8"/>
  <c r="I4" i="8"/>
  <c r="J4" i="8"/>
  <c r="H5" i="8"/>
  <c r="I5" i="8"/>
  <c r="J5" i="8"/>
  <c r="H6" i="8"/>
  <c r="I6" i="8"/>
  <c r="J6" i="8"/>
  <c r="H7" i="8"/>
  <c r="I7" i="8"/>
  <c r="J7" i="8"/>
  <c r="H8" i="8"/>
  <c r="I8" i="8"/>
  <c r="J8" i="8"/>
  <c r="E4" i="8"/>
  <c r="F4" i="8"/>
  <c r="E5" i="8"/>
  <c r="F5" i="8"/>
  <c r="E6" i="8"/>
  <c r="F6" i="8"/>
  <c r="E7" i="8"/>
  <c r="F7" i="8"/>
  <c r="E8" i="8"/>
  <c r="F8" i="8"/>
  <c r="G9" i="8"/>
  <c r="H9" i="8"/>
  <c r="I9" i="8"/>
  <c r="J9" i="8"/>
  <c r="C9" i="8"/>
  <c r="D9" i="8"/>
  <c r="C4" i="8"/>
  <c r="D4" i="8"/>
  <c r="C5" i="8"/>
  <c r="D5" i="8"/>
  <c r="C6" i="8"/>
  <c r="D6" i="8"/>
  <c r="C7" i="8"/>
  <c r="D7" i="8"/>
  <c r="C8" i="8"/>
  <c r="D8" i="8"/>
  <c r="E9" i="8"/>
  <c r="F9" i="8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<sst xmlns="http://schemas.openxmlformats.org/spreadsheetml/2006/main" count="20" uniqueCount="20">
  <si>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</si>
  <si>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</si>
  <si>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</si>
  <si>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</si>
  <si>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</si>
  <si>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</si>
  <si>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</si>
  <si>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</si>
  <si>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</si>
  <si>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</si>
  <si>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</si>
  <si>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</si>
  <si>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</si>
  <si>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№ рец.</t>
  </si>
  <si>
    <t>Выход, г</t>
  </si>
  <si>
    <t xml:space="preserve"> ГБОУ СОШ с. Русский Байтуган</t>
  </si>
  <si>
    <t>Хлеб</t>
  </si>
  <si>
    <t>Витаминизация</t>
  </si>
  <si>
    <t>Салат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</si>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</sst>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0" fontId="0" fillId="0" borderId="12" xfId="0" applyBorder="1"/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ownloads/&#1084;&#1077;&#1085;&#1102;%20&#1076;&#1083;&#1103;%20&#1089;&#1072;&#1081;&#1090;&#1072;%207-11%20&#1083;&#1077;&#1090;%2001.09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82">
          <cell r="E82" t="str">
            <v>100</v>
          </cell>
          <cell r="F82">
            <v>18.010000000000002</v>
          </cell>
        </row>
        <row r="94">
          <cell r="B94" t="str">
            <v>45</v>
          </cell>
          <cell r="C94" t="str">
            <v>САЛАТ ИЗ БЕЛОКОЧАННОЙ КАПУСТЫ</v>
          </cell>
          <cell r="E94" t="str">
            <v>50</v>
          </cell>
          <cell r="F94">
            <v>6.01</v>
          </cell>
          <cell r="G94">
            <v>0.8</v>
          </cell>
          <cell r="H94">
            <v>2.5</v>
          </cell>
          <cell r="I94">
            <v>4.5</v>
          </cell>
          <cell r="J94">
            <v>44.2</v>
          </cell>
        </row>
        <row r="95">
          <cell r="B95" t="str">
            <v>246</v>
          </cell>
          <cell r="C95" t="str">
            <v>ГУЛЯШ ИЗ ОТВАРНОЙ ГОВЯДИНЫ</v>
          </cell>
          <cell r="E95" t="str">
            <v>90</v>
          </cell>
          <cell r="F95">
            <v>47.23</v>
          </cell>
          <cell r="G95">
            <v>9.9</v>
          </cell>
          <cell r="H95">
            <v>11.2</v>
          </cell>
          <cell r="I95">
            <v>5.4</v>
          </cell>
          <cell r="J95">
            <v>162.69999999999999</v>
          </cell>
        </row>
        <row r="96">
          <cell r="B96" t="str">
            <v>309</v>
          </cell>
          <cell r="C96" t="str">
            <v>МАКАРОННЫЕ ИЗДЕЛИЯ ОТВАРНЫЕ</v>
          </cell>
          <cell r="E96" t="str">
            <v>150</v>
          </cell>
          <cell r="F96">
            <v>8.91</v>
          </cell>
          <cell r="G96">
            <v>5.4</v>
          </cell>
          <cell r="H96">
            <v>4.8</v>
          </cell>
          <cell r="I96">
            <v>34.4</v>
          </cell>
          <cell r="J96">
            <v>203</v>
          </cell>
        </row>
        <row r="97">
          <cell r="B97" t="str">
            <v>376</v>
          </cell>
          <cell r="C97" t="str">
            <v>ЧАЙ С САХАРОМ, ВАРЕНЬЕМ, ДЖЕМОМ, МЕДОМ, ПОВИДЛОМ</v>
          </cell>
          <cell r="E97" t="str">
            <v>200/15</v>
          </cell>
          <cell r="F97">
            <v>2.65</v>
          </cell>
          <cell r="G97">
            <v>0.1</v>
          </cell>
          <cell r="H97">
            <v>0</v>
          </cell>
          <cell r="I97">
            <v>14.7</v>
          </cell>
          <cell r="J97">
            <v>59.3</v>
          </cell>
        </row>
        <row r="98">
          <cell r="B98" t="str">
            <v/>
          </cell>
          <cell r="C98" t="str">
            <v>Хлеб Пшеничный 40</v>
          </cell>
          <cell r="E98" t="str">
            <v>40</v>
          </cell>
          <cell r="F98">
            <v>3</v>
          </cell>
          <cell r="G98">
            <v>3.1</v>
          </cell>
          <cell r="H98">
            <v>0.2</v>
          </cell>
          <cell r="I98">
            <v>20.100000000000001</v>
          </cell>
          <cell r="J98">
            <v>94.7</v>
          </cell>
        </row>
        <row r="101">
          <cell r="B101" t="str">
            <v/>
          </cell>
          <cell r="C101" t="str">
            <v>ЯБЛОКО</v>
          </cell>
          <cell r="G101">
            <v>0.4</v>
          </cell>
          <cell r="H101">
            <v>0.4</v>
          </cell>
          <cell r="I101">
            <v>9.8000000000000007</v>
          </cell>
          <cell r="J101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3" sqref="D13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15</v>
      </c>
      <c r="C1" s="28"/>
      <c r="D1" s="29"/>
      <c r="E1" t="s">
        <v>12</v>
      </c>
      <c r="F1" s="13"/>
      <c r="I1" t="s">
        <v>1</v>
      </c>
      <c r="J1" s="12">
        <v>45180</v>
      </c>
    </row>
    <row r="2" spans="1:10" ht="15.75" thickBot="1" x14ac:dyDescent="0.3"/>
    <row r="3" spans="1:10" ht="30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20" t="s">
        <v>6</v>
      </c>
      <c r="H3" s="7" t="s">
        <v>7</v>
      </c>
      <c r="I3" s="7" t="s">
        <v>8</v>
      </c>
      <c r="J3" s="8" t="s">
        <v>9</v>
      </c>
    </row>
    <row r="4" spans="1:10" ht="39" customHeight="1" thickBot="1" x14ac:dyDescent="0.3">
      <c r="A4" s="2" t="s">
        <v>10</v>
      </c>
      <c r="B4" s="3" t="s">
        <v>18</v>
      </c>
      <c r="C4" s="21" t="str">
        <f>[1]Page1!B94</f>
        <v>45</v>
      </c>
      <c r="D4" s="17" t="str">
        <f>[1]Page1!C94</f>
        <v>САЛАТ ИЗ БЕЛОКОЧАННОЙ КАПУСТЫ</v>
      </c>
      <c r="E4" s="9" t="str">
        <f>[1]Page1!E94</f>
        <v>50</v>
      </c>
      <c r="F4" s="14">
        <f>[1]Page1!F94</f>
        <v>6.01</v>
      </c>
      <c r="G4" s="24">
        <f>[1]Page1!J94</f>
        <v>44.2</v>
      </c>
      <c r="H4" s="24">
        <f>[1]Page1!G94</f>
        <v>0.8</v>
      </c>
      <c r="I4" s="24">
        <f>[1]Page1!H94</f>
        <v>2.5</v>
      </c>
      <c r="J4" s="24">
        <f>[1]Page1!I94</f>
        <v>4.5</v>
      </c>
    </row>
    <row r="5" spans="1:10" ht="15.75" customHeight="1" thickBot="1" x14ac:dyDescent="0.3">
      <c r="A5" s="2"/>
      <c r="B5" s="3" t="s">
        <v>19</v>
      </c>
      <c r="C5" s="21" t="str">
        <f>[1]Page1!B95</f>
        <v>246</v>
      </c>
      <c r="D5" s="17" t="str">
        <f>[1]Page1!C95</f>
        <v>ГУЛЯШ ИЗ ОТВАРНОЙ ГОВЯДИНЫ</v>
      </c>
      <c r="E5" s="9" t="str">
        <f>[1]Page1!E95</f>
        <v>90</v>
      </c>
      <c r="F5" s="14">
        <f>[1]Page1!F95</f>
        <v>47.23</v>
      </c>
      <c r="G5" s="24">
        <f>[1]Page1!J95</f>
        <v>162.69999999999999</v>
      </c>
      <c r="H5" s="24">
        <f>[1]Page1!G95</f>
        <v>9.9</v>
      </c>
      <c r="I5" s="24">
        <f>[1]Page1!H95</f>
        <v>11.2</v>
      </c>
      <c r="J5" s="24">
        <f>[1]Page1!I95</f>
        <v>5.4</v>
      </c>
    </row>
    <row r="6" spans="1:10" ht="15.75" thickBot="1" x14ac:dyDescent="0.3">
      <c r="A6" s="4"/>
      <c r="B6" s="5"/>
      <c r="C6" s="22" t="str">
        <f>[1]Page1!B96</f>
        <v>309</v>
      </c>
      <c r="D6" s="19" t="str">
        <f>[1]Page1!C96</f>
        <v>МАКАРОННЫЕ ИЗДЕЛИЯ ОТВАРНЫЕ</v>
      </c>
      <c r="E6" s="11" t="str">
        <f>[1]Page1!E96</f>
        <v>150</v>
      </c>
      <c r="F6" s="16">
        <f>[1]Page1!F96</f>
        <v>8.91</v>
      </c>
      <c r="G6" s="24">
        <f>[1]Page1!J96</f>
        <v>203</v>
      </c>
      <c r="H6" s="24">
        <f>[1]Page1!G96</f>
        <v>5.4</v>
      </c>
      <c r="I6" s="24">
        <f>[1]Page1!H96</f>
        <v>4.8</v>
      </c>
      <c r="J6" s="24">
        <f>[1]Page1!I96</f>
        <v>34.4</v>
      </c>
    </row>
    <row r="7" spans="1:10" ht="29.25" customHeight="1" thickBot="1" x14ac:dyDescent="0.3">
      <c r="A7" s="4"/>
      <c r="B7" s="1" t="s">
        <v>11</v>
      </c>
      <c r="C7" s="22" t="str">
        <f>[1]Page1!B97</f>
        <v>376</v>
      </c>
      <c r="D7" s="19" t="str">
        <f>[1]Page1!C97</f>
        <v>ЧАЙ С САХАРОМ, ВАРЕНЬЕМ, ДЖЕМОМ, МЕДОМ, ПОВИДЛОМ</v>
      </c>
      <c r="E7" s="11" t="str">
        <f>[1]Page1!E97</f>
        <v>200/15</v>
      </c>
      <c r="F7" s="16">
        <f>[1]Page1!F97</f>
        <v>2.65</v>
      </c>
      <c r="G7" s="24">
        <f>[1]Page1!J97</f>
        <v>59.3</v>
      </c>
      <c r="H7" s="24">
        <f>[1]Page1!G97</f>
        <v>0.1</v>
      </c>
      <c r="I7" s="24">
        <f>[1]Page1!H97</f>
        <v>0</v>
      </c>
      <c r="J7" s="24">
        <f>[1]Page1!I97</f>
        <v>14.7</v>
      </c>
    </row>
    <row r="8" spans="1:10" ht="15.75" thickBot="1" x14ac:dyDescent="0.3">
      <c r="A8" s="25"/>
      <c r="B8" s="1" t="s">
        <v>16</v>
      </c>
      <c r="C8" s="23" t="str">
        <f>[1]Page1!B98</f>
        <v/>
      </c>
      <c r="D8" s="18" t="str">
        <f>[1]Page1!C98</f>
        <v>Хлеб Пшеничный 40</v>
      </c>
      <c r="E8" s="10" t="str">
        <f>[1]Page1!E98</f>
        <v>40</v>
      </c>
      <c r="F8" s="15">
        <f>[1]Page1!F98</f>
        <v>3</v>
      </c>
      <c r="G8" s="24">
        <f>[1]Page1!J98</f>
        <v>94.7</v>
      </c>
      <c r="H8" s="24">
        <f>[1]Page1!G98</f>
        <v>3.1</v>
      </c>
      <c r="I8" s="24">
        <f>[1]Page1!H98</f>
        <v>0.2</v>
      </c>
      <c r="J8" s="24">
        <f>[1]Page1!I98</f>
        <v>20.100000000000001</v>
      </c>
    </row>
    <row r="9" spans="1:10" x14ac:dyDescent="0.25">
      <c r="A9" s="25" t="s">
        <v>17</v>
      </c>
      <c r="B9" s="26"/>
      <c r="C9" s="23" t="str">
        <f>[1]Page1!B101</f>
        <v/>
      </c>
      <c r="D9" s="18" t="str">
        <f>[1]Page1!C101</f>
        <v>ЯБЛОКО</v>
      </c>
      <c r="E9" s="10" t="str">
        <f>[1]Page1!E82</f>
        <v>100</v>
      </c>
      <c r="F9" s="15">
        <f>[1]Page1!F82</f>
        <v>18.010000000000002</v>
      </c>
      <c r="G9" s="24">
        <f>[1]Page1!$J$101</f>
        <v>47</v>
      </c>
      <c r="H9" s="24">
        <f>[1]Page1!G101</f>
        <v>0.4</v>
      </c>
      <c r="I9" s="24">
        <f>[1]Page1!H101</f>
        <v>0.4</v>
      </c>
      <c r="J9" s="24">
        <f>[1]Page1!I101</f>
        <v>9.8000000000000007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Гордеева В.Н</cp:lastModifiedBy>
  <cp:lastPrinted>2021-09-28T07:34:06Z</cp:lastPrinted>
  <dcterms:created xsi:type="dcterms:W3CDTF">2015-06-05T18:19:34Z</dcterms:created>
  <dcterms:modified xsi:type="dcterms:W3CDTF">2023-09-10T15:15:14Z</dcterms:modified>
</cp:coreProperties>
</file>